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33" i="1"/>
  <c r="A233"/>
  <c r="L232"/>
  <c r="J232"/>
  <c r="I232"/>
  <c r="H232"/>
  <c r="G232"/>
  <c r="F232"/>
  <c r="B223"/>
  <c r="A223"/>
  <c r="L222"/>
  <c r="L233" s="1"/>
  <c r="J222"/>
  <c r="J233" s="1"/>
  <c r="I222"/>
  <c r="I233" s="1"/>
  <c r="H222"/>
  <c r="H233" s="1"/>
  <c r="G222"/>
  <c r="F222"/>
  <c r="B214"/>
  <c r="A214"/>
  <c r="L213"/>
  <c r="J213"/>
  <c r="I213"/>
  <c r="H213"/>
  <c r="G213"/>
  <c r="F213"/>
  <c r="B204"/>
  <c r="A204"/>
  <c r="L203"/>
  <c r="J203"/>
  <c r="I203"/>
  <c r="I214" s="1"/>
  <c r="H203"/>
  <c r="H214" s="1"/>
  <c r="G203"/>
  <c r="F203"/>
  <c r="B109"/>
  <c r="B119"/>
  <c r="A119"/>
  <c r="L118"/>
  <c r="J118"/>
  <c r="I118"/>
  <c r="H118"/>
  <c r="G118"/>
  <c r="F118"/>
  <c r="A109"/>
  <c r="L108"/>
  <c r="J108"/>
  <c r="I108"/>
  <c r="H108"/>
  <c r="G108"/>
  <c r="F108"/>
  <c r="J214" l="1"/>
  <c r="L119"/>
  <c r="L214"/>
  <c r="H119"/>
  <c r="I119"/>
  <c r="J119"/>
  <c r="F214"/>
  <c r="G214"/>
  <c r="G233"/>
  <c r="G119"/>
  <c r="F233"/>
  <c r="F119"/>
  <c r="B195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G138" s="1"/>
  <c r="F127"/>
  <c r="F138" s="1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G24" s="1"/>
  <c r="G234" s="1"/>
  <c r="F13"/>
  <c r="F24" s="1"/>
  <c r="F234" l="1"/>
  <c r="H81"/>
  <c r="I195"/>
  <c r="F62"/>
  <c r="J81"/>
  <c r="F176"/>
  <c r="J195"/>
  <c r="H195"/>
  <c r="I81"/>
  <c r="L81"/>
  <c r="G176"/>
  <c r="L195"/>
  <c r="G62"/>
  <c r="H62"/>
  <c r="H176"/>
  <c r="H24"/>
  <c r="H234" s="1"/>
  <c r="H138"/>
  <c r="J138"/>
  <c r="I24"/>
  <c r="I234" s="1"/>
  <c r="I138"/>
  <c r="F100"/>
  <c r="L24"/>
  <c r="L234" s="1"/>
  <c r="G100"/>
  <c r="L138"/>
  <c r="H100"/>
  <c r="I100"/>
  <c r="F81"/>
  <c r="J100"/>
  <c r="F195"/>
  <c r="J24"/>
  <c r="J234" s="1"/>
  <c r="G81"/>
  <c r="L100"/>
  <c r="G195"/>
</calcChain>
</file>

<file path=xl/sharedStrings.xml><?xml version="1.0" encoding="utf-8"?>
<sst xmlns="http://schemas.openxmlformats.org/spreadsheetml/2006/main" count="225" uniqueCount="48">
  <si>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</si>
  <si>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</si>
  <si>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</si>
  <si>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</si>
  <si>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</si>
  <si>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</si>
  <si>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</si>
  <si>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</si>
  <si>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</si>
  <si>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</si>
  <si>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</si>
  <si>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</si>
  <si>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</si>
  <si>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</si>
  <si>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</si>
  <si>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</si>
  <si>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</si>
  <si>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</si>
  <si>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</si>
  <si>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</si>
  <si>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</si>
  <si>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</si>
  <si>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</si>
  <si>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</si>
  <si>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</si>
  <si>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</si>
  <si>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</si>
  <si>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</si>
  <si>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</si>
  <si>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</si>
  <si>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</si>
  <si>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</si>
  <si>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</si>
  <si>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</si>
  <si>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</si>
  <si>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</si>
  <si>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</si>
  <si>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</si>
  <si>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</si>
  <si>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</si>
  <si>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Десерт</t>
  </si>
  <si>
    <t>И.О.директора</t>
  </si>
  <si>
    <t>Расулова З.М.</t>
  </si>
  <si>
    <t>Картофель отварное</t>
  </si>
  <si>
    <t>Колбаса</t>
  </si>
  <si>
    <t>Какао с молоком</t>
  </si>
  <si>
    <t>Банан</t>
  </si>
  <si>
    <t>Кекс "тортики"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</si>
</sst>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5" sqref="O5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5" ht="1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41</v>
      </c>
      <c r="I1" s="55"/>
      <c r="J1" s="55"/>
      <c r="K1" s="55"/>
    </row>
    <row r="2" spans="1:15" ht="18">
      <c r="A2" s="35" t="s">
        <v>6</v>
      </c>
      <c r="C2" s="2"/>
      <c r="G2" s="2" t="s">
        <v>18</v>
      </c>
      <c r="H2" s="55" t="s">
        <v>42</v>
      </c>
      <c r="I2" s="55"/>
      <c r="J2" s="55"/>
      <c r="K2" s="55"/>
    </row>
    <row r="3" spans="1:15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12</v>
      </c>
      <c r="J3" s="49">
        <v>2023</v>
      </c>
      <c r="K3" s="50"/>
      <c r="O3" s="2">
        <v>1.1000000000000001</v>
      </c>
    </row>
    <row r="4" spans="1:15">
      <c r="C4" s="2"/>
      <c r="D4" s="4"/>
      <c r="H4" s="47" t="s">
        <v>36</v>
      </c>
      <c r="I4" s="47" t="s">
        <v>37</v>
      </c>
      <c r="J4" s="47" t="s">
        <v>38</v>
      </c>
    </row>
    <row r="5" spans="1:15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5" ht="1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147</v>
      </c>
      <c r="G6" s="40">
        <v>1.7</v>
      </c>
      <c r="H6" s="40">
        <v>0.1</v>
      </c>
      <c r="I6" s="40">
        <v>18.2</v>
      </c>
      <c r="J6" s="40">
        <v>86</v>
      </c>
      <c r="K6" s="41"/>
      <c r="L6" s="40">
        <v>7.54</v>
      </c>
    </row>
    <row r="7" spans="1:15" ht="15">
      <c r="A7" s="23"/>
      <c r="B7" s="15"/>
      <c r="C7" s="11"/>
      <c r="D7" s="6"/>
      <c r="E7" s="42" t="s">
        <v>44</v>
      </c>
      <c r="F7" s="43">
        <v>24</v>
      </c>
      <c r="G7" s="43">
        <v>16.2</v>
      </c>
      <c r="H7" s="43">
        <v>44.6</v>
      </c>
      <c r="I7" s="43">
        <v>2.2999999999999998</v>
      </c>
      <c r="J7" s="43">
        <v>466</v>
      </c>
      <c r="K7" s="44"/>
      <c r="L7" s="43">
        <v>12.75</v>
      </c>
    </row>
    <row r="8" spans="1:15" ht="15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2.4</v>
      </c>
      <c r="H8" s="43">
        <v>2.1</v>
      </c>
      <c r="I8" s="43">
        <v>9.1999999999999993</v>
      </c>
      <c r="J8" s="43">
        <v>64.2</v>
      </c>
      <c r="K8" s="44"/>
      <c r="L8" s="43">
        <v>28.34</v>
      </c>
    </row>
    <row r="9" spans="1:15" ht="15">
      <c r="A9" s="23"/>
      <c r="B9" s="15"/>
      <c r="C9" s="11"/>
      <c r="D9" s="7" t="s">
        <v>23</v>
      </c>
      <c r="E9" s="42" t="s">
        <v>39</v>
      </c>
      <c r="F9" s="43">
        <v>40</v>
      </c>
      <c r="G9" s="43">
        <v>8</v>
      </c>
      <c r="H9" s="43">
        <v>1</v>
      </c>
      <c r="I9" s="43">
        <v>49</v>
      </c>
      <c r="J9" s="43">
        <v>200</v>
      </c>
      <c r="K9" s="44"/>
      <c r="L9" s="43">
        <v>2.37</v>
      </c>
    </row>
    <row r="10" spans="1:15" ht="15">
      <c r="A10" s="23"/>
      <c r="B10" s="15"/>
      <c r="C10" s="11"/>
      <c r="D10" s="7" t="s">
        <v>24</v>
      </c>
      <c r="E10" s="42" t="s">
        <v>46</v>
      </c>
      <c r="F10" s="43">
        <v>74</v>
      </c>
      <c r="G10" s="43">
        <v>1.5</v>
      </c>
      <c r="H10" s="43">
        <v>0.5</v>
      </c>
      <c r="I10" s="43">
        <v>21</v>
      </c>
      <c r="J10" s="43">
        <v>96</v>
      </c>
      <c r="K10" s="44"/>
      <c r="L10" s="43">
        <v>14</v>
      </c>
    </row>
    <row r="11" spans="1:15" ht="15">
      <c r="A11" s="23"/>
      <c r="B11" s="15"/>
      <c r="C11" s="11"/>
      <c r="D11" s="6" t="s">
        <v>40</v>
      </c>
      <c r="E11" s="42" t="s">
        <v>47</v>
      </c>
      <c r="F11" s="43">
        <v>50</v>
      </c>
      <c r="G11" s="43">
        <v>9.3000000000000007</v>
      </c>
      <c r="H11" s="43">
        <v>4.2</v>
      </c>
      <c r="I11" s="43">
        <v>12.7</v>
      </c>
      <c r="J11" s="43">
        <v>126.7</v>
      </c>
      <c r="K11" s="44"/>
      <c r="L11" s="43">
        <v>10</v>
      </c>
    </row>
    <row r="12" spans="1:15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5" ht="15">
      <c r="A13" s="24"/>
      <c r="B13" s="17"/>
      <c r="C13" s="8"/>
      <c r="D13" s="18" t="s">
        <v>33</v>
      </c>
      <c r="E13" s="9"/>
      <c r="F13" s="19">
        <f>SUM(F6:F12)</f>
        <v>535</v>
      </c>
      <c r="G13" s="19">
        <f t="shared" ref="G13:J13" si="0">SUM(G6:G12)</f>
        <v>39.099999999999994</v>
      </c>
      <c r="H13" s="19">
        <f t="shared" si="0"/>
        <v>52.500000000000007</v>
      </c>
      <c r="I13" s="19">
        <f t="shared" si="0"/>
        <v>112.4</v>
      </c>
      <c r="J13" s="19">
        <f t="shared" si="0"/>
        <v>1038.9000000000001</v>
      </c>
      <c r="K13" s="25"/>
      <c r="L13" s="19">
        <f t="shared" ref="L13" si="1">SUM(L6:L12)</f>
        <v>75</v>
      </c>
    </row>
    <row r="14" spans="1:15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5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5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535</v>
      </c>
      <c r="G24" s="32">
        <f t="shared" ref="G24:J24" si="4">G13+G23</f>
        <v>39.099999999999994</v>
      </c>
      <c r="H24" s="32">
        <f t="shared" si="4"/>
        <v>52.500000000000007</v>
      </c>
      <c r="I24" s="32">
        <f t="shared" si="4"/>
        <v>112.4</v>
      </c>
      <c r="J24" s="32">
        <f t="shared" si="4"/>
        <v>1038.9000000000001</v>
      </c>
      <c r="K24" s="32"/>
      <c r="L24" s="32">
        <f t="shared" ref="L24" si="5">L13+L23</f>
        <v>75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customHeight="1">
      <c r="A119" s="29">
        <f>A101</f>
        <v>1</v>
      </c>
      <c r="B119" s="30">
        <f>B101</f>
        <v>6</v>
      </c>
      <c r="C119" s="51" t="s">
        <v>4</v>
      </c>
      <c r="D119" s="52"/>
      <c r="E119" s="31"/>
      <c r="F119" s="32">
        <f>F108+F118</f>
        <v>0</v>
      </c>
      <c r="G119" s="32">
        <f t="shared" ref="G119:J119" si="58">G108+G118</f>
        <v>0</v>
      </c>
      <c r="H119" s="32">
        <f t="shared" si="58"/>
        <v>0</v>
      </c>
      <c r="I119" s="32">
        <f t="shared" si="58"/>
        <v>0</v>
      </c>
      <c r="J119" s="32">
        <f t="shared" si="58"/>
        <v>0</v>
      </c>
      <c r="K119" s="32"/>
      <c r="L119" s="32">
        <f t="shared" ref="L119" si="59">L108+L118</f>
        <v>0</v>
      </c>
    </row>
    <row r="120" spans="1:12" ht="15">
      <c r="A120" s="14">
        <v>2</v>
      </c>
      <c r="B120" s="15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">
      <c r="A138" s="33">
        <f>A120</f>
        <v>2</v>
      </c>
      <c r="B138" s="33">
        <f>B120</f>
        <v>1</v>
      </c>
      <c r="C138" s="51" t="s">
        <v>4</v>
      </c>
      <c r="D138" s="52"/>
      <c r="E138" s="31"/>
      <c r="F138" s="32">
        <f>F127+F137</f>
        <v>0</v>
      </c>
      <c r="G138" s="32">
        <f t="shared" ref="G138" si="64">G127+G137</f>
        <v>0</v>
      </c>
      <c r="H138" s="32">
        <f t="shared" ref="H138" si="65">H127+H137</f>
        <v>0</v>
      </c>
      <c r="I138" s="32">
        <f t="shared" ref="I138" si="66">I127+I137</f>
        <v>0</v>
      </c>
      <c r="J138" s="32">
        <f t="shared" ref="J138:L138" si="67">J127+J137</f>
        <v>0</v>
      </c>
      <c r="K138" s="32"/>
      <c r="L138" s="32">
        <f t="shared" si="67"/>
        <v>0</v>
      </c>
    </row>
    <row r="139" spans="1:12" ht="15">
      <c r="A139" s="20">
        <v>2</v>
      </c>
      <c r="B139" s="21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>
      <c r="A147" s="26">
        <f>A139</f>
        <v>2</v>
      </c>
      <c r="B147" s="13">
        <f>B139</f>
        <v>2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>
      <c r="A157" s="29">
        <f>A139</f>
        <v>2</v>
      </c>
      <c r="B157" s="30">
        <f>B139</f>
        <v>2</v>
      </c>
      <c r="C157" s="51" t="s">
        <v>4</v>
      </c>
      <c r="D157" s="52"/>
      <c r="E157" s="31"/>
      <c r="F157" s="32">
        <f>F146+F156</f>
        <v>0</v>
      </c>
      <c r="G157" s="32">
        <f t="shared" ref="G157" si="72">G146+G156</f>
        <v>0</v>
      </c>
      <c r="H157" s="32">
        <f t="shared" ref="H157" si="73">H146+H156</f>
        <v>0</v>
      </c>
      <c r="I157" s="32">
        <f t="shared" ref="I157" si="74">I146+I156</f>
        <v>0</v>
      </c>
      <c r="J157" s="32">
        <f t="shared" ref="J157:L157" si="75">J146+J156</f>
        <v>0</v>
      </c>
      <c r="K157" s="32"/>
      <c r="L157" s="32">
        <f t="shared" si="75"/>
        <v>0</v>
      </c>
    </row>
    <row r="158" spans="1:12" ht="15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>
      <c r="A176" s="29">
        <f>A158</f>
        <v>2</v>
      </c>
      <c r="B176" s="30">
        <f>B158</f>
        <v>3</v>
      </c>
      <c r="C176" s="51" t="s">
        <v>4</v>
      </c>
      <c r="D176" s="52"/>
      <c r="E176" s="31"/>
      <c r="F176" s="32">
        <f>F165+F175</f>
        <v>0</v>
      </c>
      <c r="G176" s="32">
        <f t="shared" ref="G176" si="80">G165+G175</f>
        <v>0</v>
      </c>
      <c r="H176" s="32">
        <f t="shared" ref="H176" si="81">H165+H175</f>
        <v>0</v>
      </c>
      <c r="I176" s="32">
        <f t="shared" ref="I176" si="82">I165+I175</f>
        <v>0</v>
      </c>
      <c r="J176" s="32">
        <f t="shared" ref="J176:L176" si="83">J165+J175</f>
        <v>0</v>
      </c>
      <c r="K176" s="32"/>
      <c r="L176" s="32">
        <f t="shared" si="83"/>
        <v>0</v>
      </c>
    </row>
    <row r="177" spans="1:12" ht="15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4">SUM(G177:G183)</f>
        <v>0</v>
      </c>
      <c r="H184" s="19">
        <f t="shared" si="84"/>
        <v>0</v>
      </c>
      <c r="I184" s="19">
        <f t="shared" si="84"/>
        <v>0</v>
      </c>
      <c r="J184" s="19">
        <f t="shared" si="84"/>
        <v>0</v>
      </c>
      <c r="K184" s="25"/>
      <c r="L184" s="19">
        <f t="shared" ref="L184" si="85">SUM(L177:L183)</f>
        <v>0</v>
      </c>
    </row>
    <row r="185" spans="1:12" ht="1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6">SUM(G185:G193)</f>
        <v>0</v>
      </c>
      <c r="H194" s="19">
        <f t="shared" si="86"/>
        <v>0</v>
      </c>
      <c r="I194" s="19">
        <f t="shared" si="86"/>
        <v>0</v>
      </c>
      <c r="J194" s="19">
        <f t="shared" si="86"/>
        <v>0</v>
      </c>
      <c r="K194" s="25"/>
      <c r="L194" s="19">
        <f t="shared" ref="L194" si="87">SUM(L185:L193)</f>
        <v>0</v>
      </c>
    </row>
    <row r="195" spans="1:12" ht="15.75" thickBot="1">
      <c r="A195" s="29">
        <f>A177</f>
        <v>2</v>
      </c>
      <c r="B195" s="30">
        <f>B177</f>
        <v>4</v>
      </c>
      <c r="C195" s="51" t="s">
        <v>4</v>
      </c>
      <c r="D195" s="52"/>
      <c r="E195" s="31"/>
      <c r="F195" s="32">
        <f>F184+F194</f>
        <v>0</v>
      </c>
      <c r="G195" s="32">
        <f t="shared" ref="G195" si="88">G184+G194</f>
        <v>0</v>
      </c>
      <c r="H195" s="32">
        <f t="shared" ref="H195" si="89">H184+H194</f>
        <v>0</v>
      </c>
      <c r="I195" s="32">
        <f t="shared" ref="I195" si="90">I184+I194</f>
        <v>0</v>
      </c>
      <c r="J195" s="32">
        <f t="shared" ref="J195:L195" si="91">J184+J194</f>
        <v>0</v>
      </c>
      <c r="K195" s="32"/>
      <c r="L195" s="32">
        <f t="shared" si="91"/>
        <v>0</v>
      </c>
    </row>
    <row r="196" spans="1:12" ht="15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92">SUM(G196:G202)</f>
        <v>0</v>
      </c>
      <c r="H203" s="19">
        <f t="shared" si="92"/>
        <v>0</v>
      </c>
      <c r="I203" s="19">
        <f t="shared" si="92"/>
        <v>0</v>
      </c>
      <c r="J203" s="19">
        <f t="shared" si="92"/>
        <v>0</v>
      </c>
      <c r="K203" s="25"/>
      <c r="L203" s="19">
        <f t="shared" ref="L203" si="93">SUM(L196:L202)</f>
        <v>0</v>
      </c>
    </row>
    <row r="204" spans="1:12" ht="1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7" t="s">
        <v>27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3"/>
      <c r="B206" s="15"/>
      <c r="C206" s="11"/>
      <c r="D206" s="7" t="s">
        <v>28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>
      <c r="A208" s="23"/>
      <c r="B208" s="15"/>
      <c r="C208" s="11"/>
      <c r="D208" s="7" t="s">
        <v>30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>
      <c r="A209" s="23"/>
      <c r="B209" s="15"/>
      <c r="C209" s="11"/>
      <c r="D209" s="7" t="s">
        <v>31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>
      <c r="A210" s="23"/>
      <c r="B210" s="15"/>
      <c r="C210" s="11"/>
      <c r="D210" s="7" t="s">
        <v>32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>
      <c r="A213" s="24"/>
      <c r="B213" s="17"/>
      <c r="C213" s="8"/>
      <c r="D213" s="18" t="s">
        <v>33</v>
      </c>
      <c r="E213" s="9"/>
      <c r="F213" s="19">
        <f>SUM(F204:F212)</f>
        <v>0</v>
      </c>
      <c r="G213" s="19">
        <f t="shared" ref="G213:J213" si="94">SUM(G204:G212)</f>
        <v>0</v>
      </c>
      <c r="H213" s="19">
        <f t="shared" si="94"/>
        <v>0</v>
      </c>
      <c r="I213" s="19">
        <f t="shared" si="94"/>
        <v>0</v>
      </c>
      <c r="J213" s="19">
        <f t="shared" si="94"/>
        <v>0</v>
      </c>
      <c r="K213" s="25"/>
      <c r="L213" s="19">
        <f t="shared" ref="L213" si="95">SUM(L204:L212)</f>
        <v>0</v>
      </c>
    </row>
    <row r="214" spans="1:12" ht="15.75" thickBot="1">
      <c r="A214" s="29">
        <f>A196</f>
        <v>2</v>
      </c>
      <c r="B214" s="30">
        <f>B196</f>
        <v>5</v>
      </c>
      <c r="C214" s="51" t="s">
        <v>4</v>
      </c>
      <c r="D214" s="52"/>
      <c r="E214" s="31"/>
      <c r="F214" s="32">
        <f>F203+F213</f>
        <v>0</v>
      </c>
      <c r="G214" s="32">
        <f t="shared" ref="G214:J214" si="96">G203+G213</f>
        <v>0</v>
      </c>
      <c r="H214" s="32">
        <f t="shared" si="96"/>
        <v>0</v>
      </c>
      <c r="I214" s="32">
        <f t="shared" si="96"/>
        <v>0</v>
      </c>
      <c r="J214" s="32">
        <f t="shared" si="96"/>
        <v>0</v>
      </c>
      <c r="K214" s="32"/>
      <c r="L214" s="32">
        <f t="shared" ref="L214" si="97">L203+L213</f>
        <v>0</v>
      </c>
    </row>
    <row r="215" spans="1:12" ht="15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98">SUM(G215:G221)</f>
        <v>0</v>
      </c>
      <c r="H222" s="19">
        <f t="shared" si="98"/>
        <v>0</v>
      </c>
      <c r="I222" s="19">
        <f t="shared" si="98"/>
        <v>0</v>
      </c>
      <c r="J222" s="19">
        <f t="shared" si="98"/>
        <v>0</v>
      </c>
      <c r="K222" s="25"/>
      <c r="L222" s="19">
        <f t="shared" ref="L222" si="99">SUM(L215:L221)</f>
        <v>0</v>
      </c>
    </row>
    <row r="223" spans="1:12" ht="15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23"/>
      <c r="B224" s="15"/>
      <c r="C224" s="11"/>
      <c r="D224" s="7" t="s">
        <v>27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>
      <c r="A225" s="23"/>
      <c r="B225" s="15"/>
      <c r="C225" s="11"/>
      <c r="D225" s="7" t="s">
        <v>28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>
      <c r="A226" s="23"/>
      <c r="B226" s="15"/>
      <c r="C226" s="11"/>
      <c r="D226" s="7" t="s">
        <v>29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>
      <c r="A227" s="23"/>
      <c r="B227" s="15"/>
      <c r="C227" s="11"/>
      <c r="D227" s="7" t="s">
        <v>30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>
      <c r="A228" s="23"/>
      <c r="B228" s="15"/>
      <c r="C228" s="11"/>
      <c r="D228" s="7" t="s">
        <v>31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>
      <c r="A229" s="23"/>
      <c r="B229" s="15"/>
      <c r="C229" s="11"/>
      <c r="D229" s="7" t="s">
        <v>32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>
      <c r="A232" s="24"/>
      <c r="B232" s="17"/>
      <c r="C232" s="8"/>
      <c r="D232" s="18" t="s">
        <v>33</v>
      </c>
      <c r="E232" s="9"/>
      <c r="F232" s="19">
        <f>SUM(F223:F231)</f>
        <v>0</v>
      </c>
      <c r="G232" s="19">
        <f t="shared" ref="G232:J232" si="100">SUM(G223:G231)</f>
        <v>0</v>
      </c>
      <c r="H232" s="19">
        <f t="shared" si="100"/>
        <v>0</v>
      </c>
      <c r="I232" s="19">
        <f t="shared" si="100"/>
        <v>0</v>
      </c>
      <c r="J232" s="19">
        <f t="shared" si="100"/>
        <v>0</v>
      </c>
      <c r="K232" s="25"/>
      <c r="L232" s="19">
        <f t="shared" ref="L232" si="101">SUM(L223:L231)</f>
        <v>0</v>
      </c>
    </row>
    <row r="233" spans="1:12" ht="15.75" thickBot="1">
      <c r="A233" s="29">
        <f>A215</f>
        <v>2</v>
      </c>
      <c r="B233" s="30">
        <f>B215</f>
        <v>6</v>
      </c>
      <c r="C233" s="51" t="s">
        <v>4</v>
      </c>
      <c r="D233" s="52"/>
      <c r="E233" s="31"/>
      <c r="F233" s="32">
        <f>F222+F232</f>
        <v>0</v>
      </c>
      <c r="G233" s="32">
        <f t="shared" ref="G233:J233" si="102">G222+G232</f>
        <v>0</v>
      </c>
      <c r="H233" s="32">
        <f t="shared" si="102"/>
        <v>0</v>
      </c>
      <c r="I233" s="32">
        <f t="shared" si="102"/>
        <v>0</v>
      </c>
      <c r="J233" s="32">
        <f t="shared" si="102"/>
        <v>0</v>
      </c>
      <c r="K233" s="32"/>
      <c r="L233" s="32">
        <f t="shared" ref="L233" si="103">L222+L232</f>
        <v>0</v>
      </c>
    </row>
    <row r="234" spans="1:12" ht="13.9" customHeight="1" thickBot="1">
      <c r="A234" s="27"/>
      <c r="B234" s="28"/>
      <c r="C234" s="56" t="s">
        <v>5</v>
      </c>
      <c r="D234" s="57"/>
      <c r="E234" s="58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535</v>
      </c>
      <c r="G234" s="34">
        <f t="shared" ref="G234:L234" si="104">(G24+G43+G62+G81+G100+G119+G138+G157+G176+G195+G214+G233)/(IF(G24=0,0,1)+IF(G43=0,0,1)+IF(G62=0,0,1)+IF(G81=0,0,1)+IF(G100=0,0,1)+IF(G119=0,0,1)+IF(G138=0,0,1)+IF(G157=0,0,1)+IF(G176=0,0,1)+IF(G195=0,0,1)+IF(G214=0,0,1)+IF(G233=0,0,1))</f>
        <v>39.099999999999994</v>
      </c>
      <c r="H234" s="34">
        <f t="shared" si="104"/>
        <v>52.500000000000007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112.4</v>
      </c>
      <c r="J234" s="34">
        <f t="shared" si="104"/>
        <v>1038.9000000000001</v>
      </c>
      <c r="K234" s="34"/>
      <c r="L234" s="34">
        <f t="shared" si="104"/>
        <v>75</v>
      </c>
    </row>
  </sheetData>
  <mergeCells count="16">
    <mergeCell ref="C234:E234"/>
    <mergeCell ref="C195:D195"/>
    <mergeCell ref="C119:D119"/>
    <mergeCell ref="C138:D138"/>
    <mergeCell ref="C157:D157"/>
    <mergeCell ref="C176:D176"/>
    <mergeCell ref="C214:D214"/>
    <mergeCell ref="C233:D233"/>
    <mergeCell ref="C81:D81"/>
    <mergeCell ref="C100:D100"/>
    <mergeCell ref="C24:D24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Comp6</cp:lastModifiedBy>
  <dcterms:created xsi:type="dcterms:W3CDTF">2022-05-16T14:23:56Z</dcterms:created>
  <dcterms:modified xsi:type="dcterms:W3CDTF">2023-12-26T05:53:56Z</dcterms:modified>
</cp:coreProperties>
</file>